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3E9DE8BA-14CB-4C77-9C03-110F530F60AF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Costos fijos" sheetId="1" r:id="rId1"/>
    <sheet name="Costos variables" sheetId="2" r:id="rId2"/>
    <sheet name="Costo Total y Precio" sheetId="3" r:id="rId3"/>
    <sheet name="Punto de Equilibrio" sheetId="4" r:id="rId4"/>
    <sheet name="Flujo de Fondos" sheetId="5" r:id="rId5"/>
  </sheets>
  <calcPr calcId="191029"/>
</workbook>
</file>

<file path=xl/calcChain.xml><?xml version="1.0" encoding="utf-8"?>
<calcChain xmlns="http://schemas.openxmlformats.org/spreadsheetml/2006/main">
  <c r="N19" i="5" l="1"/>
  <c r="N4" i="5"/>
  <c r="N5" i="5"/>
  <c r="N6" i="5"/>
  <c r="N12" i="5"/>
  <c r="N13" i="5"/>
  <c r="N10" i="5" l="1"/>
  <c r="N9" i="5"/>
  <c r="D16" i="5"/>
  <c r="B16" i="5"/>
  <c r="C16" i="5" l="1"/>
  <c r="E16" i="5"/>
  <c r="C7" i="5"/>
  <c r="D7" i="5"/>
  <c r="E7" i="5"/>
  <c r="B7" i="5"/>
  <c r="C21" i="5" l="1"/>
  <c r="I20" i="5"/>
  <c r="F7" i="5"/>
  <c r="J20" i="5"/>
  <c r="N14" i="5"/>
  <c r="N15" i="5"/>
  <c r="C20" i="5"/>
  <c r="D20" i="5"/>
  <c r="D21" i="5" s="1"/>
  <c r="E20" i="5"/>
  <c r="E21" i="5" s="1"/>
  <c r="F20" i="5"/>
  <c r="G20" i="5"/>
  <c r="H20" i="5"/>
  <c r="B20" i="5"/>
  <c r="B21" i="5" s="1"/>
  <c r="F16" i="5" l="1"/>
  <c r="F21" i="5" s="1"/>
  <c r="G16" i="5"/>
  <c r="G21" i="5" s="1"/>
  <c r="G7" i="5"/>
  <c r="K20" i="5" l="1"/>
  <c r="H7" i="5"/>
  <c r="N17" i="5"/>
  <c r="L20" i="5"/>
  <c r="I16" i="5" l="1"/>
  <c r="I21" i="5" s="1"/>
  <c r="I7" i="5"/>
  <c r="N18" i="5"/>
  <c r="H16" i="5"/>
  <c r="H21" i="5" s="1"/>
  <c r="M20" i="5" l="1"/>
  <c r="N20" i="5" s="1"/>
  <c r="I22" i="5"/>
  <c r="I23" i="5" s="1"/>
  <c r="J7" i="5"/>
  <c r="C22" i="5"/>
  <c r="C23" i="5" s="1"/>
  <c r="F22" i="5"/>
  <c r="F23" i="5" s="1"/>
  <c r="E22" i="5"/>
  <c r="E23" i="5" s="1"/>
  <c r="D22" i="5"/>
  <c r="D23" i="5" s="1"/>
  <c r="G22" i="5"/>
  <c r="G23" i="5" s="1"/>
  <c r="B22" i="5"/>
  <c r="B23" i="5" s="1"/>
  <c r="B24" i="5" s="1"/>
  <c r="E6" i="2"/>
  <c r="E7" i="2"/>
  <c r="E8" i="2"/>
  <c r="E9" i="2"/>
  <c r="E10" i="2"/>
  <c r="E11" i="2"/>
  <c r="E12" i="2"/>
  <c r="E13" i="2"/>
  <c r="E14" i="2"/>
  <c r="E15" i="2"/>
  <c r="E16" i="2"/>
  <c r="C24" i="5" l="1"/>
  <c r="D24" i="5" s="1"/>
  <c r="E24" i="5" s="1"/>
  <c r="F24" i="5" s="1"/>
  <c r="G24" i="5" s="1"/>
  <c r="H22" i="5"/>
  <c r="H23" i="5" s="1"/>
  <c r="J16" i="5"/>
  <c r="J21" i="5" s="1"/>
  <c r="K16" i="5"/>
  <c r="K21" i="5" s="1"/>
  <c r="K7" i="5"/>
  <c r="B15" i="1"/>
  <c r="B16" i="1" s="1"/>
  <c r="E5" i="2"/>
  <c r="H24" i="5" l="1"/>
  <c r="I24" i="5" s="1"/>
  <c r="K22" i="5"/>
  <c r="K23" i="5" s="1"/>
  <c r="N3" i="5"/>
  <c r="L16" i="5"/>
  <c r="L21" i="5" s="1"/>
  <c r="L7" i="5"/>
  <c r="E17" i="2"/>
  <c r="B3" i="3" s="1"/>
  <c r="B4" i="3" s="1"/>
  <c r="B3" i="4" s="1"/>
  <c r="M7" i="5" l="1"/>
  <c r="N7" i="5" s="1"/>
  <c r="J22" i="5"/>
  <c r="L22" i="5"/>
  <c r="L23" i="5" s="1"/>
  <c r="M16" i="5" l="1"/>
  <c r="M21" i="5" s="1"/>
  <c r="N11" i="5"/>
  <c r="J23" i="5"/>
  <c r="J24" i="5" s="1"/>
  <c r="K24" i="5" s="1"/>
  <c r="L24" i="5" s="1"/>
  <c r="M22" i="5" l="1"/>
  <c r="M23" i="5" s="1"/>
  <c r="M24" i="5" s="1"/>
  <c r="N16" i="5"/>
  <c r="N21" i="5" l="1"/>
  <c r="N22" i="5" s="1"/>
  <c r="N23" i="5" s="1"/>
</calcChain>
</file>

<file path=xl/sharedStrings.xml><?xml version="1.0" encoding="utf-8"?>
<sst xmlns="http://schemas.openxmlformats.org/spreadsheetml/2006/main" count="65" uniqueCount="62">
  <si>
    <t>A. Descripción</t>
  </si>
  <si>
    <t>Costos Variables</t>
  </si>
  <si>
    <t>Cantidad de unidades producidas por mes:</t>
  </si>
  <si>
    <t>Costos fijos totales por mes</t>
  </si>
  <si>
    <t>Contribución marginal:</t>
  </si>
  <si>
    <t>Descripción</t>
  </si>
  <si>
    <t xml:space="preserve"> ¿Cuánto pago?</t>
  </si>
  <si>
    <t>C.Precio al que compro la unidad</t>
  </si>
  <si>
    <t>Costos Fijos mensuales</t>
  </si>
  <si>
    <t>Punto de equilibrio en unidades:</t>
  </si>
  <si>
    <t>Costos fijos unitarios (Costos fijos totales por mesl/unidades producidas por mes)</t>
  </si>
  <si>
    <t>Costo variable Unitario:</t>
  </si>
  <si>
    <t>Unidad producida (kg, unidad, docena, etc.):</t>
  </si>
  <si>
    <t>B. Unidad de compra (kg, unidad, docena, etc.)</t>
  </si>
  <si>
    <t>Costo total Unitario:</t>
  </si>
  <si>
    <t>Precio de venta Unitario</t>
  </si>
  <si>
    <t>Costo fijo Unitario + Costo Variable Unitario</t>
  </si>
  <si>
    <t>Costos fijos totales / contribución marginal</t>
  </si>
  <si>
    <t>Precio de venta Unitario - Costo variable Unitario</t>
  </si>
  <si>
    <t xml:space="preserve">D. Cantidad utilizada para producir </t>
  </si>
  <si>
    <t>F. Costo por unidad producida (C x D)</t>
  </si>
  <si>
    <t>Porcentaje de ganancia:</t>
  </si>
  <si>
    <t>Costo total Unitario + Porcentaje de ganancia (ej. 20)</t>
  </si>
  <si>
    <t>Producto:Tazas</t>
  </si>
  <si>
    <t xml:space="preserve">Producto: </t>
  </si>
  <si>
    <t xml:space="preserve">DIFERENCIA (TI-TE) </t>
  </si>
  <si>
    <t xml:space="preserve">TOTAL EGRESOS (TE) </t>
  </si>
  <si>
    <t>Retiro personal</t>
  </si>
  <si>
    <t>EGRESOS</t>
  </si>
  <si>
    <t xml:space="preserve">TOTAL INGRESOS (TI) </t>
  </si>
  <si>
    <t>Otros ingresos</t>
  </si>
  <si>
    <t>Ventas</t>
  </si>
  <si>
    <t>INGRESOS</t>
  </si>
  <si>
    <t>TOTAL AÑO 1</t>
  </si>
  <si>
    <t xml:space="preserve">Periodo6 </t>
  </si>
  <si>
    <t xml:space="preserve">Periodo5 </t>
  </si>
  <si>
    <t xml:space="preserve">Periodo4 </t>
  </si>
  <si>
    <t xml:space="preserve">Periodo3 </t>
  </si>
  <si>
    <t xml:space="preserve">Periodo2 </t>
  </si>
  <si>
    <t xml:space="preserve">Periodo1 </t>
  </si>
  <si>
    <t>CONCEPTO</t>
  </si>
  <si>
    <t>Periodo7</t>
  </si>
  <si>
    <t>Periodo8</t>
  </si>
  <si>
    <t>Periodo9</t>
  </si>
  <si>
    <t>Periodo10</t>
  </si>
  <si>
    <t>Periodo11</t>
  </si>
  <si>
    <t>Periodo12</t>
  </si>
  <si>
    <t>Sueldos y cargas sociales</t>
  </si>
  <si>
    <t>Servicios profesionales</t>
  </si>
  <si>
    <t>Impuestos</t>
  </si>
  <si>
    <t>Alquileres</t>
  </si>
  <si>
    <t>Total Costos fijos</t>
  </si>
  <si>
    <t>Otros Costos Fijos (Detallar)</t>
  </si>
  <si>
    <t>Insumos</t>
  </si>
  <si>
    <t>Servicios</t>
  </si>
  <si>
    <t>Otros Costos Variables (Detallar)</t>
  </si>
  <si>
    <t>Materias Primas</t>
  </si>
  <si>
    <t>Total Costos variables</t>
  </si>
  <si>
    <t>FLUJO DE FONDOS</t>
  </si>
  <si>
    <t>FLUJO DE FONDOS ACUMULADOS</t>
  </si>
  <si>
    <t>Aporte fondos de terceros</t>
  </si>
  <si>
    <t>Aportes fondos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</si>
</sst>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&quot;$&quot;\ \-#,##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2" fontId="0" fillId="0" borderId="1" xfId="0" applyNumberFormat="1" applyBorder="1"/>
    <xf numFmtId="1" fontId="0" fillId="0" borderId="1" xfId="0" applyNumberFormat="1" applyBorder="1"/>
    <xf numFmtId="0" fontId="6" fillId="0" borderId="0" xfId="0" applyFont="1"/>
    <xf numFmtId="0" fontId="7" fillId="0" borderId="9" xfId="0" applyFont="1" applyBorder="1" applyAlignment="1">
      <alignment horizontal="center" wrapText="1" readingOrder="1"/>
    </xf>
    <xf numFmtId="164" fontId="7" fillId="0" borderId="9" xfId="0" applyNumberFormat="1" applyFont="1" applyBorder="1" applyAlignment="1">
      <alignment horizontal="center" wrapText="1" readingOrder="1"/>
    </xf>
    <xf numFmtId="0" fontId="8" fillId="0" borderId="9" xfId="0" applyFont="1" applyBorder="1" applyAlignment="1">
      <alignment horizontal="center" wrapText="1" readingOrder="1"/>
    </xf>
    <xf numFmtId="164" fontId="9" fillId="0" borderId="9" xfId="0" applyNumberFormat="1" applyFont="1" applyBorder="1" applyAlignment="1">
      <alignment horizontal="center" wrapText="1" readingOrder="1"/>
    </xf>
    <xf numFmtId="0" fontId="9" fillId="0" borderId="9" xfId="0" applyFont="1" applyBorder="1" applyAlignment="1">
      <alignment horizont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7" fillId="2" borderId="12" xfId="0" applyFont="1" applyFill="1" applyBorder="1" applyAlignment="1">
      <alignment horizontal="center" wrapText="1" readingOrder="1"/>
    </xf>
    <xf numFmtId="0" fontId="7" fillId="2" borderId="11" xfId="0" applyFont="1" applyFill="1" applyBorder="1" applyAlignment="1">
      <alignment horizontal="center" wrapText="1" readingOrder="1"/>
    </xf>
    <xf numFmtId="0" fontId="7" fillId="2" borderId="10" xfId="0" applyFont="1" applyFill="1" applyBorder="1" applyAlignment="1">
      <alignment horizontal="center" wrapText="1" readingOrder="1"/>
    </xf>
    <xf numFmtId="0" fontId="9" fillId="0" borderId="9" xfId="0" applyFont="1" applyFill="1" applyBorder="1" applyAlignment="1">
      <alignment horizont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zoomScale="80" zoomScaleNormal="80" workbookViewId="0">
      <selection activeCell="D10" sqref="D10"/>
    </sheetView>
  </sheetViews>
  <sheetFormatPr baseColWidth="10" defaultRowHeight="14.4" x14ac:dyDescent="0.3"/>
  <cols>
    <col min="1" max="1" width="108" bestFit="1" customWidth="1"/>
    <col min="2" max="2" width="40.33203125" customWidth="1"/>
  </cols>
  <sheetData>
    <row r="1" spans="1:2" ht="18" x14ac:dyDescent="0.35">
      <c r="A1" s="4" t="s">
        <v>24</v>
      </c>
      <c r="B1" s="13"/>
    </row>
    <row r="2" spans="1:2" ht="18.600000000000001" thickBot="1" x14ac:dyDescent="0.4">
      <c r="A2" s="4" t="s">
        <v>2</v>
      </c>
    </row>
    <row r="3" spans="1:2" ht="16.2" thickBot="1" x14ac:dyDescent="0.35">
      <c r="A3" s="21" t="s">
        <v>8</v>
      </c>
      <c r="B3" s="22"/>
    </row>
    <row r="4" spans="1:2" ht="16.2" thickBot="1" x14ac:dyDescent="0.35">
      <c r="A4" s="3" t="s">
        <v>5</v>
      </c>
      <c r="B4" s="3" t="s">
        <v>6</v>
      </c>
    </row>
    <row r="5" spans="1:2" ht="30" customHeight="1" x14ac:dyDescent="0.3">
      <c r="A5" s="2"/>
      <c r="B5" s="1"/>
    </row>
    <row r="6" spans="1:2" ht="30" customHeight="1" x14ac:dyDescent="0.3">
      <c r="A6" s="1"/>
      <c r="B6" s="1"/>
    </row>
    <row r="7" spans="1:2" ht="29.25" customHeight="1" x14ac:dyDescent="0.3">
      <c r="A7" s="1"/>
      <c r="B7" s="1"/>
    </row>
    <row r="8" spans="1:2" ht="29.25" customHeight="1" x14ac:dyDescent="0.3">
      <c r="A8" s="1"/>
      <c r="B8" s="1"/>
    </row>
    <row r="9" spans="1:2" ht="30" customHeight="1" x14ac:dyDescent="0.3">
      <c r="A9" s="1"/>
      <c r="B9" s="1"/>
    </row>
    <row r="10" spans="1:2" ht="29.25" customHeight="1" x14ac:dyDescent="0.3">
      <c r="A10" s="1"/>
      <c r="B10" s="1"/>
    </row>
    <row r="11" spans="1:2" ht="30.75" customHeight="1" x14ac:dyDescent="0.3">
      <c r="A11" s="1"/>
      <c r="B11" s="1"/>
    </row>
    <row r="12" spans="1:2" ht="30" customHeight="1" x14ac:dyDescent="0.3">
      <c r="A12" s="1"/>
      <c r="B12" s="1"/>
    </row>
    <row r="13" spans="1:2" ht="30.75" customHeight="1" x14ac:dyDescent="0.3">
      <c r="A13" s="1"/>
      <c r="B13" s="1"/>
    </row>
    <row r="14" spans="1:2" ht="29.25" customHeight="1" x14ac:dyDescent="0.3">
      <c r="A14" s="1"/>
      <c r="B14" s="1"/>
    </row>
    <row r="15" spans="1:2" ht="29.25" customHeight="1" x14ac:dyDescent="0.3">
      <c r="A15" s="5" t="s">
        <v>3</v>
      </c>
      <c r="B15" s="1">
        <f>IF(SUM(B5:B14)=0,0,SUM(B5:B14))</f>
        <v>0</v>
      </c>
    </row>
    <row r="16" spans="1:2" ht="29.25" customHeight="1" x14ac:dyDescent="0.3">
      <c r="A16" s="7" t="s">
        <v>10</v>
      </c>
      <c r="B16" s="11" t="str">
        <f>IF(B15=0,"",B15/B2)</f>
        <v/>
      </c>
    </row>
  </sheetData>
  <mergeCells count="1">
    <mergeCell ref="A3:B3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topLeftCell="A5" zoomScaleNormal="100" workbookViewId="0">
      <selection activeCell="G14" sqref="G14"/>
    </sheetView>
  </sheetViews>
  <sheetFormatPr baseColWidth="10" defaultRowHeight="14.4" x14ac:dyDescent="0.3"/>
  <cols>
    <col min="1" max="1" width="57.44140625" customWidth="1"/>
    <col min="2" max="2" width="20.5546875" customWidth="1"/>
    <col min="3" max="3" width="20.88671875" customWidth="1"/>
    <col min="4" max="4" width="28.88671875" customWidth="1"/>
    <col min="5" max="5" width="22" customWidth="1"/>
  </cols>
  <sheetData>
    <row r="1" spans="1:5" ht="18" x14ac:dyDescent="0.35">
      <c r="A1" s="4" t="s">
        <v>23</v>
      </c>
    </row>
    <row r="2" spans="1:5" ht="18.600000000000001" thickBot="1" x14ac:dyDescent="0.4">
      <c r="A2" s="4" t="s">
        <v>12</v>
      </c>
    </row>
    <row r="3" spans="1:5" ht="16.2" thickBot="1" x14ac:dyDescent="0.35">
      <c r="A3" s="21" t="s">
        <v>1</v>
      </c>
      <c r="B3" s="23"/>
      <c r="C3" s="23"/>
      <c r="D3" s="23"/>
      <c r="E3" s="22"/>
    </row>
    <row r="4" spans="1:5" ht="47.4" thickBot="1" x14ac:dyDescent="0.35">
      <c r="A4" s="3" t="s">
        <v>0</v>
      </c>
      <c r="B4" s="3" t="s">
        <v>13</v>
      </c>
      <c r="C4" s="3" t="s">
        <v>7</v>
      </c>
      <c r="D4" s="3" t="s">
        <v>19</v>
      </c>
      <c r="E4" s="3" t="s">
        <v>20</v>
      </c>
    </row>
    <row r="5" spans="1:5" ht="28.5" customHeight="1" x14ac:dyDescent="0.3">
      <c r="A5" s="2"/>
      <c r="B5" s="1"/>
      <c r="C5" s="1"/>
      <c r="D5" s="1"/>
      <c r="E5" s="1" t="str">
        <f t="shared" ref="E5:E16" si="0">IF(D5*C5=0,"",D5*C5)</f>
        <v/>
      </c>
    </row>
    <row r="6" spans="1:5" ht="28.5" customHeight="1" x14ac:dyDescent="0.3">
      <c r="A6" s="1"/>
      <c r="B6" s="1"/>
      <c r="C6" s="1"/>
      <c r="D6" s="1"/>
      <c r="E6" s="1" t="str">
        <f t="shared" si="0"/>
        <v/>
      </c>
    </row>
    <row r="7" spans="1:5" ht="31.5" customHeight="1" x14ac:dyDescent="0.3">
      <c r="A7" s="1"/>
      <c r="B7" s="1"/>
      <c r="C7" s="1"/>
      <c r="D7" s="1"/>
      <c r="E7" s="1" t="str">
        <f t="shared" si="0"/>
        <v/>
      </c>
    </row>
    <row r="8" spans="1:5" ht="30" customHeight="1" x14ac:dyDescent="0.3">
      <c r="A8" s="1"/>
      <c r="B8" s="1"/>
      <c r="C8" s="1"/>
      <c r="D8" s="1"/>
      <c r="E8" s="1" t="str">
        <f t="shared" si="0"/>
        <v/>
      </c>
    </row>
    <row r="9" spans="1:5" ht="29.25" customHeight="1" x14ac:dyDescent="0.3">
      <c r="A9" s="1"/>
      <c r="B9" s="1"/>
      <c r="C9" s="1"/>
      <c r="D9" s="1"/>
      <c r="E9" s="1" t="str">
        <f t="shared" si="0"/>
        <v/>
      </c>
    </row>
    <row r="10" spans="1:5" ht="27.75" customHeight="1" x14ac:dyDescent="0.3">
      <c r="A10" s="1"/>
      <c r="B10" s="1"/>
      <c r="C10" s="1"/>
      <c r="D10" s="1"/>
      <c r="E10" s="1" t="str">
        <f t="shared" si="0"/>
        <v/>
      </c>
    </row>
    <row r="11" spans="1:5" ht="29.25" customHeight="1" x14ac:dyDescent="0.3">
      <c r="A11" s="1"/>
      <c r="B11" s="1"/>
      <c r="C11" s="1"/>
      <c r="D11" s="1"/>
      <c r="E11" s="1" t="str">
        <f t="shared" si="0"/>
        <v/>
      </c>
    </row>
    <row r="12" spans="1:5" ht="29.25" customHeight="1" x14ac:dyDescent="0.3">
      <c r="A12" s="1"/>
      <c r="B12" s="1"/>
      <c r="C12" s="1"/>
      <c r="D12" s="1"/>
      <c r="E12" s="1" t="str">
        <f t="shared" si="0"/>
        <v/>
      </c>
    </row>
    <row r="13" spans="1:5" ht="30.75" customHeight="1" x14ac:dyDescent="0.3">
      <c r="A13" s="1"/>
      <c r="B13" s="1"/>
      <c r="C13" s="1"/>
      <c r="D13" s="1"/>
      <c r="E13" s="1" t="str">
        <f t="shared" si="0"/>
        <v/>
      </c>
    </row>
    <row r="14" spans="1:5" ht="27.75" customHeight="1" x14ac:dyDescent="0.3">
      <c r="A14" s="1"/>
      <c r="B14" s="1"/>
      <c r="C14" s="1"/>
      <c r="D14" s="1"/>
      <c r="E14" s="1" t="str">
        <f t="shared" si="0"/>
        <v/>
      </c>
    </row>
    <row r="15" spans="1:5" ht="28.5" customHeight="1" x14ac:dyDescent="0.3">
      <c r="A15" s="1"/>
      <c r="B15" s="1"/>
      <c r="C15" s="1"/>
      <c r="D15" s="1"/>
      <c r="E15" s="1" t="str">
        <f t="shared" si="0"/>
        <v/>
      </c>
    </row>
    <row r="16" spans="1:5" ht="28.5" customHeight="1" x14ac:dyDescent="0.3">
      <c r="A16" s="1"/>
      <c r="B16" s="1"/>
      <c r="C16" s="1"/>
      <c r="D16" s="1"/>
      <c r="E16" s="1" t="str">
        <f t="shared" si="0"/>
        <v/>
      </c>
    </row>
    <row r="17" spans="3:5" ht="24.75" customHeight="1" x14ac:dyDescent="0.3">
      <c r="C17" s="24" t="s">
        <v>11</v>
      </c>
      <c r="D17" s="25"/>
      <c r="E17" s="11" t="str">
        <f>IF(SUM(E5:E16)=0,"",SUM(E5:E16))</f>
        <v/>
      </c>
    </row>
    <row r="21" spans="3:5" ht="15" customHeight="1" x14ac:dyDescent="0.3"/>
  </sheetData>
  <mergeCells count="2">
    <mergeCell ref="A3:E3"/>
    <mergeCell ref="C17:D17"/>
  </mergeCells>
  <pageMargins left="0.25" right="0.25" top="0.75" bottom="0.75" header="0.3" footer="0.3"/>
  <pageSetup paperSize="9" scale="9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B1" zoomScaleNormal="100" workbookViewId="0">
      <selection activeCell="D1" sqref="D1"/>
    </sheetView>
  </sheetViews>
  <sheetFormatPr baseColWidth="10" defaultRowHeight="14.4" x14ac:dyDescent="0.3"/>
  <cols>
    <col min="1" max="1" width="57.88671875" customWidth="1"/>
    <col min="2" max="2" width="102.44140625" customWidth="1"/>
    <col min="3" max="3" width="27.88671875" bestFit="1" customWidth="1"/>
  </cols>
  <sheetData>
    <row r="1" spans="1:4" ht="36.75" customHeight="1" thickBot="1" x14ac:dyDescent="0.35">
      <c r="A1" s="9" t="s">
        <v>14</v>
      </c>
      <c r="B1" s="9" t="s">
        <v>16</v>
      </c>
      <c r="C1" s="9" t="s">
        <v>21</v>
      </c>
      <c r="D1" s="10">
        <v>0.5</v>
      </c>
    </row>
    <row r="2" spans="1:4" ht="36.75" customHeight="1" thickBot="1" x14ac:dyDescent="0.35">
      <c r="A2" s="9" t="s">
        <v>15</v>
      </c>
      <c r="B2" s="9" t="s">
        <v>22</v>
      </c>
    </row>
    <row r="3" spans="1:4" ht="33" customHeight="1" x14ac:dyDescent="0.3">
      <c r="A3" s="8" t="s">
        <v>14</v>
      </c>
      <c r="B3" s="11" t="e">
        <f>IF(('Costos fijos'!B16+'Costos variables'!E17)=0,"",'Costos fijos'!B16+'Costos variables'!E17)</f>
        <v>#VALUE!</v>
      </c>
    </row>
    <row r="4" spans="1:4" ht="30.75" customHeight="1" x14ac:dyDescent="0.3">
      <c r="A4" s="8" t="s">
        <v>15</v>
      </c>
      <c r="B4" s="12" t="e">
        <f>IF(B3="","",B3+B3*D1)</f>
        <v>#VALUE!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zoomScaleNormal="100" workbookViewId="0">
      <selection activeCell="B8" sqref="B8"/>
    </sheetView>
  </sheetViews>
  <sheetFormatPr baseColWidth="10" defaultRowHeight="14.4" x14ac:dyDescent="0.3"/>
  <cols>
    <col min="1" max="1" width="63" customWidth="1"/>
    <col min="2" max="2" width="105.33203125" customWidth="1"/>
  </cols>
  <sheetData>
    <row r="1" spans="1:2" ht="30" customHeight="1" thickBot="1" x14ac:dyDescent="0.35">
      <c r="A1" s="9" t="s">
        <v>9</v>
      </c>
      <c r="B1" s="9" t="s">
        <v>17</v>
      </c>
    </row>
    <row r="2" spans="1:2" ht="33.75" customHeight="1" thickBot="1" x14ac:dyDescent="0.35">
      <c r="A2" s="9" t="s">
        <v>4</v>
      </c>
      <c r="B2" s="9" t="s">
        <v>18</v>
      </c>
    </row>
    <row r="3" spans="1:2" ht="31.5" customHeight="1" x14ac:dyDescent="0.3">
      <c r="A3" s="8" t="s">
        <v>9</v>
      </c>
      <c r="B3" s="1" t="e">
        <f>IF('Costos fijos'!B15="","",('Costos fijos'!B15)/('Costo Total y Precio'!B4-'Costos variables'!E17))</f>
        <v>#VALUE!</v>
      </c>
    </row>
    <row r="4" spans="1:2" ht="15.6" x14ac:dyDescent="0.3">
      <c r="A4" s="6"/>
    </row>
  </sheetData>
  <pageMargins left="0.70866141732283472" right="0.70866141732283472" top="0.74803149606299213" bottom="0.74803149606299213" header="0.31496062992125984" footer="0.31496062992125984"/>
  <pageSetup scale="6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tabSelected="1" zoomScale="50" zoomScaleNormal="50" workbookViewId="0">
      <selection activeCell="A7" sqref="A7"/>
    </sheetView>
  </sheetViews>
  <sheetFormatPr baseColWidth="10" defaultRowHeight="14.4" x14ac:dyDescent="0.3"/>
  <cols>
    <col min="1" max="1" width="23" customWidth="1"/>
    <col min="2" max="2" width="18.5546875" customWidth="1"/>
    <col min="3" max="3" width="16.5546875" customWidth="1"/>
    <col min="4" max="4" width="13.5546875" customWidth="1"/>
    <col min="5" max="5" width="12.44140625" customWidth="1"/>
    <col min="6" max="6" width="13.44140625" customWidth="1"/>
    <col min="7" max="10" width="13.33203125" customWidth="1"/>
    <col min="11" max="11" width="15" customWidth="1"/>
    <col min="12" max="12" width="13.33203125" customWidth="1"/>
    <col min="13" max="13" width="16.21875" customWidth="1"/>
    <col min="14" max="14" width="17" customWidth="1"/>
  </cols>
  <sheetData>
    <row r="1" spans="1:14" ht="15.6" x14ac:dyDescent="0.3">
      <c r="A1" s="19" t="s">
        <v>40</v>
      </c>
      <c r="B1" s="19" t="s">
        <v>39</v>
      </c>
      <c r="C1" s="19" t="s">
        <v>38</v>
      </c>
      <c r="D1" s="19" t="s">
        <v>37</v>
      </c>
      <c r="E1" s="19" t="s">
        <v>36</v>
      </c>
      <c r="F1" s="19" t="s">
        <v>35</v>
      </c>
      <c r="G1" s="19" t="s">
        <v>34</v>
      </c>
      <c r="H1" s="19" t="s">
        <v>41</v>
      </c>
      <c r="I1" s="19" t="s">
        <v>42</v>
      </c>
      <c r="J1" s="19" t="s">
        <v>43</v>
      </c>
      <c r="K1" s="19" t="s">
        <v>44</v>
      </c>
      <c r="L1" s="19" t="s">
        <v>45</v>
      </c>
      <c r="M1" s="19" t="s">
        <v>46</v>
      </c>
      <c r="N1" s="14" t="s">
        <v>33</v>
      </c>
    </row>
    <row r="2" spans="1:14" ht="15.6" x14ac:dyDescent="0.3">
      <c r="A2" s="26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28.5" customHeight="1" x14ac:dyDescent="0.3">
      <c r="A3" s="18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5">
        <f>SUM(B3:M3)</f>
        <v>0</v>
      </c>
    </row>
    <row r="4" spans="1:14" ht="26.25" customHeight="1" x14ac:dyDescent="0.3">
      <c r="A4" s="18" t="s">
        <v>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5">
        <f>SUM(B4:M4)</f>
        <v>0</v>
      </c>
    </row>
    <row r="5" spans="1:14" ht="30.6" x14ac:dyDescent="0.3">
      <c r="A5" s="29" t="s">
        <v>60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5">
        <f>SUM(B5:M5)</f>
        <v>0</v>
      </c>
    </row>
    <row r="6" spans="1:14" ht="33.6" customHeight="1" x14ac:dyDescent="0.3">
      <c r="A6" s="29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5">
        <f>SUM(B6:M6)</f>
        <v>0</v>
      </c>
    </row>
    <row r="7" spans="1:14" ht="31.2" x14ac:dyDescent="0.3">
      <c r="A7" s="16" t="s">
        <v>29</v>
      </c>
      <c r="B7" s="15">
        <f>B3+B4+B5+B6</f>
        <v>0</v>
      </c>
      <c r="C7" s="15">
        <f t="shared" ref="C7:M7" si="0">C3+C4+C5+C6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>SUM(B7:M7)</f>
        <v>0</v>
      </c>
    </row>
    <row r="8" spans="1:14" ht="15.6" x14ac:dyDescent="0.3">
      <c r="A8" s="26" t="s">
        <v>28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5.8" customHeight="1" x14ac:dyDescent="0.3">
      <c r="A9" s="18" t="s">
        <v>54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5">
        <f>SUM(B9:M9)</f>
        <v>0</v>
      </c>
    </row>
    <row r="10" spans="1:14" ht="32.25" customHeight="1" x14ac:dyDescent="0.3">
      <c r="A10" s="18" t="s">
        <v>50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5">
        <f>SUM(B10:M10)</f>
        <v>0</v>
      </c>
    </row>
    <row r="11" spans="1:14" ht="25.8" customHeight="1" x14ac:dyDescent="0.3">
      <c r="A11" s="18" t="s">
        <v>49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5">
        <f>SUM(B11:M11)</f>
        <v>0</v>
      </c>
    </row>
    <row r="12" spans="1:14" ht="26.25" customHeight="1" x14ac:dyDescent="0.3">
      <c r="A12" s="18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>
        <f>SUM(B12:M12)</f>
        <v>0</v>
      </c>
    </row>
    <row r="13" spans="1:14" ht="32.25" customHeight="1" x14ac:dyDescent="0.3">
      <c r="A13" s="18" t="s">
        <v>47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>
        <f>SUM(B13:M13)</f>
        <v>0</v>
      </c>
    </row>
    <row r="14" spans="1:14" ht="32.25" customHeight="1" x14ac:dyDescent="0.3">
      <c r="A14" s="18" t="s">
        <v>48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5">
        <f t="shared" ref="N14:N15" si="1">SUM(B14:M14)</f>
        <v>0</v>
      </c>
    </row>
    <row r="15" spans="1:14" ht="30.6" x14ac:dyDescent="0.3">
      <c r="A15" s="18" t="s">
        <v>52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5">
        <f t="shared" si="1"/>
        <v>0</v>
      </c>
    </row>
    <row r="16" spans="1:14" ht="32.25" customHeight="1" x14ac:dyDescent="0.3">
      <c r="A16" s="14" t="s">
        <v>51</v>
      </c>
      <c r="B16" s="15">
        <f>SUM(B9:B15)</f>
        <v>0</v>
      </c>
      <c r="C16" s="15">
        <f t="shared" ref="C16:M16" si="2">SUM(C9:C15)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  <c r="N16" s="15">
        <f>SUM(B16:M16)</f>
        <v>0</v>
      </c>
    </row>
    <row r="17" spans="1:15" ht="32.25" customHeight="1" x14ac:dyDescent="0.3">
      <c r="A17" s="18" t="s">
        <v>56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5">
        <f>SUM(B17:M17)</f>
        <v>0</v>
      </c>
    </row>
    <row r="18" spans="1:15" ht="32.25" customHeight="1" x14ac:dyDescent="0.3">
      <c r="A18" s="18" t="s">
        <v>53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5">
        <f>SUM(B18:M18)</f>
        <v>0</v>
      </c>
    </row>
    <row r="19" spans="1:15" ht="32.25" customHeight="1" x14ac:dyDescent="0.3">
      <c r="A19" s="18" t="s">
        <v>55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>
        <f>SUM(B19:M19)</f>
        <v>0</v>
      </c>
    </row>
    <row r="20" spans="1:15" ht="31.2" x14ac:dyDescent="0.3">
      <c r="A20" s="14" t="s">
        <v>57</v>
      </c>
      <c r="B20" s="15">
        <f>SUM(B17:B19)</f>
        <v>0</v>
      </c>
      <c r="C20" s="15">
        <f t="shared" ref="C20:M20" si="3">SUM(C17:C19)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5">
        <f>SUM(B20:M20)</f>
        <v>0</v>
      </c>
    </row>
    <row r="21" spans="1:15" ht="31.2" x14ac:dyDescent="0.3">
      <c r="A21" s="16" t="s">
        <v>26</v>
      </c>
      <c r="B21" s="15">
        <f>B16+B20</f>
        <v>0</v>
      </c>
      <c r="C21" s="15">
        <f t="shared" ref="C21:N21" si="4">C16+C20</f>
        <v>0</v>
      </c>
      <c r="D21" s="15">
        <f t="shared" si="4"/>
        <v>0</v>
      </c>
      <c r="E21" s="15">
        <f t="shared" si="4"/>
        <v>0</v>
      </c>
      <c r="F21" s="15">
        <f t="shared" si="4"/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15">
        <f t="shared" si="4"/>
        <v>0</v>
      </c>
      <c r="L21" s="15">
        <f t="shared" si="4"/>
        <v>0</v>
      </c>
      <c r="M21" s="15">
        <f t="shared" si="4"/>
        <v>0</v>
      </c>
      <c r="N21" s="15">
        <f t="shared" si="4"/>
        <v>0</v>
      </c>
      <c r="O21" s="20"/>
    </row>
    <row r="22" spans="1:15" ht="30" customHeight="1" x14ac:dyDescent="0.3">
      <c r="A22" s="14" t="s">
        <v>25</v>
      </c>
      <c r="B22" s="15">
        <f t="shared" ref="B22:N22" si="5">B7-B21</f>
        <v>0</v>
      </c>
      <c r="C22" s="15">
        <f t="shared" si="5"/>
        <v>0</v>
      </c>
      <c r="D22" s="15">
        <f t="shared" si="5"/>
        <v>0</v>
      </c>
      <c r="E22" s="15">
        <f t="shared" si="5"/>
        <v>0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0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5"/>
        <v>0</v>
      </c>
      <c r="N22" s="15">
        <f t="shared" si="5"/>
        <v>0</v>
      </c>
      <c r="O22" s="20"/>
    </row>
    <row r="23" spans="1:15" ht="38.4" customHeight="1" x14ac:dyDescent="0.3">
      <c r="A23" s="14" t="s">
        <v>58</v>
      </c>
      <c r="B23" s="15">
        <f>B22</f>
        <v>0</v>
      </c>
      <c r="C23" s="15">
        <f t="shared" ref="C23:N23" si="6">C22</f>
        <v>0</v>
      </c>
      <c r="D23" s="15">
        <f t="shared" si="6"/>
        <v>0</v>
      </c>
      <c r="E23" s="15">
        <f t="shared" si="6"/>
        <v>0</v>
      </c>
      <c r="F23" s="15">
        <f t="shared" si="6"/>
        <v>0</v>
      </c>
      <c r="G23" s="15">
        <f t="shared" si="6"/>
        <v>0</v>
      </c>
      <c r="H23" s="15">
        <f t="shared" si="6"/>
        <v>0</v>
      </c>
      <c r="I23" s="15">
        <f t="shared" si="6"/>
        <v>0</v>
      </c>
      <c r="J23" s="15">
        <f t="shared" si="6"/>
        <v>0</v>
      </c>
      <c r="K23" s="15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6"/>
        <v>0</v>
      </c>
      <c r="O23" s="20"/>
    </row>
    <row r="24" spans="1:15" ht="52.2" customHeight="1" x14ac:dyDescent="0.3">
      <c r="A24" s="14" t="s">
        <v>59</v>
      </c>
      <c r="B24" s="15">
        <f>B23</f>
        <v>0</v>
      </c>
      <c r="C24" s="15">
        <f>B24+C23</f>
        <v>0</v>
      </c>
      <c r="D24" s="15">
        <f t="shared" ref="D24:M24" si="7">C24+D23</f>
        <v>0</v>
      </c>
      <c r="E24" s="15">
        <f t="shared" si="7"/>
        <v>0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</row>
  </sheetData>
  <mergeCells count="2">
    <mergeCell ref="A8:N8"/>
    <mergeCell ref="A2:N2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fijos</vt:lpstr>
      <vt:lpstr>Costos variables</vt:lpstr>
      <vt:lpstr>Costo Total y Precio</vt:lpstr>
      <vt:lpstr>Punto de Equilibrio</vt:lpstr>
      <vt:lpstr>Flujo de 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2020-11-10T12:48:38Z</dcterms:modified>
</cp:coreProperties>
</file>